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vfs02\emecs_Public\7_01客員研究員\若手研究者活動支援制度\令和６年度 公募data\"/>
    </mc:Choice>
  </mc:AlternateContent>
  <xr:revisionPtr revIDLastSave="0" documentId="13_ncr:1_{970AC902-F473-400D-8F86-BD63C37DDA7B}" xr6:coauthVersionLast="47" xr6:coauthVersionMax="47" xr10:uidLastSave="{00000000-0000-0000-0000-000000000000}"/>
  <bookViews>
    <workbookView xWindow="-120" yWindow="-120" windowWidth="24240" windowHeight="13020" activeTab="1" xr2:uid="{C35AB0A2-8197-4EE0-BE77-10D435B5392E}"/>
  </bookViews>
  <sheets>
    <sheet name="総括票" sheetId="4" r:id="rId1"/>
    <sheet name="内訳" sheetId="1" r:id="rId2"/>
    <sheet name="【内訳記入例】" sheetId="6" r:id="rId3"/>
  </sheets>
  <definedNames>
    <definedName name="_xlnm.Print_Area" localSheetId="2">【内訳記入例】!$B$1:$E$32</definedName>
    <definedName name="_xlnm.Print_Area" localSheetId="1">内訳!$B$1:$E$32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4" l="1"/>
  <c r="F12" i="4"/>
  <c r="G14" i="4" s="1"/>
  <c r="J8" i="4"/>
  <c r="C30" i="1"/>
  <c r="C24" i="1"/>
  <c r="C10" i="6"/>
  <c r="C3" i="6"/>
  <c r="C3" i="1"/>
  <c r="C30" i="6"/>
  <c r="C24" i="6"/>
  <c r="C10" i="1"/>
  <c r="C18" i="6" l="1"/>
  <c r="D31" i="6"/>
  <c r="C18" i="1"/>
  <c r="D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yasuda</author>
  </authors>
  <commentList>
    <comment ref="D2" authorId="0" shapeId="0" xr:uid="{482F3857-A610-480D-BE83-9CFE3A2E4D44}">
      <text>
        <r>
          <rPr>
            <b/>
            <sz val="10"/>
            <color indexed="53"/>
            <rFont val="MS P ゴシック"/>
            <family val="3"/>
            <charset val="128"/>
          </rPr>
          <t>「別添のとおり」と記載しリスト等内容の分かる資料を添付していただいても構いません。</t>
        </r>
      </text>
    </comment>
    <comment ref="B6" authorId="0" shapeId="0" xr:uid="{DFDBF729-0E58-486F-A9C7-31C8767313F7}">
      <text>
        <r>
          <rPr>
            <sz val="10.5"/>
            <color indexed="10"/>
            <rFont val="MS P ゴシック"/>
            <family val="3"/>
            <charset val="128"/>
          </rPr>
          <t>当該研究に直接参画している共同研究者等や助成対象機関と雇用関係にある研究者等は対象外となります。</t>
        </r>
      </text>
    </comment>
    <comment ref="B18" authorId="0" shapeId="0" xr:uid="{C019E44D-BC94-4CAF-B378-CA5CF14E05D8}">
      <text>
        <r>
          <rPr>
            <sz val="10.5"/>
            <color indexed="10"/>
            <rFont val="MS P ゴシック"/>
            <family val="3"/>
            <charset val="128"/>
          </rPr>
          <t>助成金所要額の５割が上限となります。
４割を超える場合は根拠資料の提出が必要です。</t>
        </r>
      </text>
    </comment>
    <comment ref="D27" authorId="0" shapeId="0" xr:uid="{5AA99F8E-CDA3-4CF1-B8C4-CC5EF17AC239}">
      <text>
        <r>
          <rPr>
            <sz val="10.5"/>
            <color indexed="10"/>
            <rFont val="MS P ゴシック"/>
            <family val="3"/>
            <charset val="128"/>
          </rPr>
          <t>委託研究契約締結後、速やかに当該契約書の写しを当センターまで提出してください。</t>
        </r>
      </text>
    </comment>
  </commentList>
</comments>
</file>

<file path=xl/sharedStrings.xml><?xml version="1.0" encoding="utf-8"?>
<sst xmlns="http://schemas.openxmlformats.org/spreadsheetml/2006/main" count="111" uniqueCount="67">
  <si>
    <t>経費区分</t>
  </si>
  <si>
    <t>金　額</t>
  </si>
  <si>
    <t>積算内訳</t>
  </si>
  <si>
    <t>研究の方法２）～のための分析（分析項目等）</t>
    <phoneticPr fontId="4"/>
  </si>
  <si>
    <t>研究の方法１）～のための現地調査（場所、期間等）</t>
    <phoneticPr fontId="4"/>
  </si>
  <si>
    <t>研究の方法３）　～のための分析</t>
    <phoneticPr fontId="4"/>
  </si>
  <si>
    <t>　①消耗品費</t>
    <phoneticPr fontId="4"/>
  </si>
  <si>
    <t>　②印刷製本費</t>
    <phoneticPr fontId="4"/>
  </si>
  <si>
    <t>　③通信運搬費</t>
    <phoneticPr fontId="4"/>
  </si>
  <si>
    <t>　④光熱水料</t>
    <phoneticPr fontId="4"/>
  </si>
  <si>
    <t>　⑤借料及び損料</t>
    <phoneticPr fontId="4"/>
  </si>
  <si>
    <t>　⑥会議費</t>
    <phoneticPr fontId="4"/>
  </si>
  <si>
    <t>　⑦雑役務費</t>
    <phoneticPr fontId="4"/>
  </si>
  <si>
    <t>外注予定先</t>
    <rPh sb="0" eb="2">
      <t>ガイチュウ</t>
    </rPh>
    <phoneticPr fontId="4"/>
  </si>
  <si>
    <t>外注内容</t>
    <rPh sb="0" eb="2">
      <t>ガイチュウ</t>
    </rPh>
    <phoneticPr fontId="4"/>
  </si>
  <si>
    <t>委託予定先</t>
    <rPh sb="0" eb="2">
      <t>イタク</t>
    </rPh>
    <rPh sb="2" eb="4">
      <t>ヨテイ</t>
    </rPh>
    <phoneticPr fontId="4"/>
  </si>
  <si>
    <t>①外注費</t>
    <rPh sb="1" eb="4">
      <t>ガイチュウヒ</t>
    </rPh>
    <phoneticPr fontId="4"/>
  </si>
  <si>
    <t>計</t>
    <rPh sb="0" eb="1">
      <t>ケイ</t>
    </rPh>
    <phoneticPr fontId="4"/>
  </si>
  <si>
    <t>②委託費</t>
    <rPh sb="1" eb="3">
      <t>イタク</t>
    </rPh>
    <rPh sb="3" eb="4">
      <t>ヒ</t>
    </rPh>
    <phoneticPr fontId="4"/>
  </si>
  <si>
    <t>合計（１）＋（２）＋（３）</t>
    <rPh sb="0" eb="2">
      <t>ゴウケイ</t>
    </rPh>
    <phoneticPr fontId="4"/>
  </si>
  <si>
    <t>委託内容</t>
    <rPh sb="0" eb="2">
      <t>イタク</t>
    </rPh>
    <rPh sb="2" eb="4">
      <t>ナイヨウ</t>
    </rPh>
    <phoneticPr fontId="4"/>
  </si>
  <si>
    <t>①所属組織内財源</t>
    <rPh sb="1" eb="3">
      <t>ショゾク</t>
    </rPh>
    <rPh sb="3" eb="6">
      <t>ソシキナイ</t>
    </rPh>
    <rPh sb="6" eb="8">
      <t>ザイゲン</t>
    </rPh>
    <phoneticPr fontId="4"/>
  </si>
  <si>
    <t>②科研費等外部資金</t>
    <rPh sb="1" eb="5">
      <t>カケンヒトウ</t>
    </rPh>
    <rPh sb="5" eb="9">
      <t>ガイブシキン</t>
    </rPh>
    <phoneticPr fontId="4"/>
  </si>
  <si>
    <t>③その他(寄附金等)</t>
    <rPh sb="3" eb="4">
      <t>タ</t>
    </rPh>
    <rPh sb="5" eb="9">
      <t>キフキントウ</t>
    </rPh>
    <phoneticPr fontId="4"/>
  </si>
  <si>
    <r>
      <t>（１）</t>
    </r>
    <r>
      <rPr>
        <sz val="7"/>
        <color theme="1"/>
        <rFont val="ＭＳ ゴシック"/>
        <family val="3"/>
        <charset val="128"/>
      </rPr>
      <t xml:space="preserve"> </t>
    </r>
    <r>
      <rPr>
        <sz val="10.5"/>
        <color rgb="FF000000"/>
        <rFont val="ＭＳ ゴシック"/>
        <family val="3"/>
        <charset val="128"/>
      </rPr>
      <t>人件費</t>
    </r>
    <r>
      <rPr>
        <sz val="10.5"/>
        <color theme="1"/>
        <rFont val="ＭＳ ゴシック"/>
        <family val="3"/>
        <charset val="128"/>
      </rPr>
      <t>・謝金</t>
    </r>
    <rPh sb="8" eb="10">
      <t>シャキン</t>
    </rPh>
    <phoneticPr fontId="4"/>
  </si>
  <si>
    <r>
      <t>　　③</t>
    </r>
    <r>
      <rPr>
        <sz val="7"/>
        <color theme="1"/>
        <rFont val="ＭＳ ゴシック"/>
        <family val="3"/>
        <charset val="128"/>
      </rPr>
      <t xml:space="preserve"> </t>
    </r>
    <r>
      <rPr>
        <sz val="10.5"/>
        <color rgb="FF000000"/>
        <rFont val="ＭＳ ゴシック"/>
        <family val="3"/>
        <charset val="128"/>
      </rPr>
      <t>旅費</t>
    </r>
    <phoneticPr fontId="4"/>
  </si>
  <si>
    <r>
      <t>（２）</t>
    </r>
    <r>
      <rPr>
        <sz val="10.5"/>
        <color rgb="FF000000"/>
        <rFont val="ＭＳ ゴシック"/>
        <family val="3"/>
        <charset val="128"/>
      </rPr>
      <t>研究費</t>
    </r>
    <phoneticPr fontId="4"/>
  </si>
  <si>
    <r>
      <t>（３）外部委託</t>
    </r>
    <r>
      <rPr>
        <sz val="10.5"/>
        <color rgb="FF000000"/>
        <rFont val="ＭＳ ゴシック"/>
        <family val="3"/>
        <charset val="128"/>
      </rPr>
      <t>費</t>
    </r>
    <rPh sb="3" eb="7">
      <t>ガイブイタク</t>
    </rPh>
    <phoneticPr fontId="4"/>
  </si>
  <si>
    <t>（単位：円）</t>
    <rPh sb="1" eb="3">
      <t>タンイ</t>
    </rPh>
    <rPh sb="4" eb="5">
      <t>エン</t>
    </rPh>
    <phoneticPr fontId="4"/>
  </si>
  <si>
    <t>金　額
（単位：円）</t>
    <rPh sb="5" eb="7">
      <t>タンイ</t>
    </rPh>
    <rPh sb="8" eb="9">
      <t>エン</t>
    </rPh>
    <phoneticPr fontId="4"/>
  </si>
  <si>
    <t>分析補助（2名×25日×5h×1,000円＝250,000円）</t>
    <phoneticPr fontId="4"/>
  </si>
  <si>
    <t>　　①人件費</t>
    <rPh sb="3" eb="6">
      <t>ジンケンヒ</t>
    </rPh>
    <phoneticPr fontId="4"/>
  </si>
  <si>
    <t>　　②謝金</t>
    <rPh sb="3" eb="5">
      <t>シャキン</t>
    </rPh>
    <phoneticPr fontId="4"/>
  </si>
  <si>
    <t>研究の方法２）　～のための分析（分析項目等）</t>
    <phoneticPr fontId="4"/>
  </si>
  <si>
    <t>現地調査 △△～□□
 40,000円×2名×3回</t>
    <rPh sb="0" eb="4">
      <t>ゲンチチョウサ</t>
    </rPh>
    <phoneticPr fontId="4"/>
  </si>
  <si>
    <t>現地調査協力
 10,000円×2名×2日間</t>
    <phoneticPr fontId="4"/>
  </si>
  <si>
    <t>分析協力
 10,000円×2名×3日間</t>
    <phoneticPr fontId="4"/>
  </si>
  <si>
    <t>研究の方法１)～のための現地調査（場所、期間等）</t>
    <phoneticPr fontId="4"/>
  </si>
  <si>
    <t>研究の方法１）及び２）に係る～大学との打合せ</t>
    <phoneticPr fontId="4"/>
  </si>
  <si>
    <t>サンプル送料 △△～◇◇</t>
    <phoneticPr fontId="4"/>
  </si>
  <si>
    <t>現地調査船借料2日間×100,000円
レンタカー借料1日×20,000円</t>
    <phoneticPr fontId="4"/>
  </si>
  <si>
    <t>共同研究者・研究協力者合同検討会
お弁当代1,000円×15名</t>
    <rPh sb="0" eb="5">
      <t>キョウドウケンキュウシャ</t>
    </rPh>
    <rPh sb="6" eb="11">
      <t>ケンキュウキョウリョクシャ</t>
    </rPh>
    <rPh sb="11" eb="13">
      <t>ゴウドウ</t>
    </rPh>
    <rPh sb="13" eb="16">
      <t>ケントウカイ</t>
    </rPh>
    <rPh sb="18" eb="20">
      <t>ベントウ</t>
    </rPh>
    <rPh sb="20" eb="21">
      <t>ダイ</t>
    </rPh>
    <rPh sb="26" eb="27">
      <t>エン</t>
    </rPh>
    <rPh sb="30" eb="31">
      <t>メイ</t>
    </rPh>
    <phoneticPr fontId="4"/>
  </si>
  <si>
    <t>論文投稿手数料</t>
    <phoneticPr fontId="4"/>
  </si>
  <si>
    <t>▲▲会社</t>
    <phoneticPr fontId="4"/>
  </si>
  <si>
    <t>◆◆研究所</t>
    <phoneticPr fontId="4"/>
  </si>
  <si>
    <t>●●大学</t>
    <phoneticPr fontId="4"/>
  </si>
  <si>
    <t>共同研究者〇〇教授への△△に関する研究委託費（委託契約書案添付）</t>
    <rPh sb="0" eb="5">
      <t>キョウドウケンキュウシャ</t>
    </rPh>
    <rPh sb="7" eb="9">
      <t>キョウジュ</t>
    </rPh>
    <rPh sb="14" eb="15">
      <t>カン</t>
    </rPh>
    <rPh sb="17" eb="21">
      <t>ケンキュウイタク</t>
    </rPh>
    <rPh sb="21" eb="22">
      <t>ヒ</t>
    </rPh>
    <rPh sb="23" eb="28">
      <t>イタクケイヤクショ</t>
    </rPh>
    <rPh sb="28" eb="29">
      <t>アン</t>
    </rPh>
    <rPh sb="29" eb="31">
      <t>テンプ</t>
    </rPh>
    <phoneticPr fontId="4"/>
  </si>
  <si>
    <t>打合せ等 △△～××
 10,000円×1名×11回</t>
    <phoneticPr fontId="4"/>
  </si>
  <si>
    <t>分析機器用カラム等一式100,000 円
試薬代100,000円</t>
    <rPh sb="9" eb="11">
      <t>イッシキ</t>
    </rPh>
    <rPh sb="21" eb="23">
      <t>シヤク</t>
    </rPh>
    <rPh sb="23" eb="24">
      <t>ダイ</t>
    </rPh>
    <rPh sb="31" eb="32">
      <t>エン</t>
    </rPh>
    <phoneticPr fontId="4"/>
  </si>
  <si>
    <t>水質・底質の分析一式
 10検体×10,000円</t>
    <phoneticPr fontId="4"/>
  </si>
  <si>
    <t>微生物DNA分析一式
 5検体×10,000円</t>
    <phoneticPr fontId="4"/>
  </si>
  <si>
    <t>研究の方法２）　～のための分析</t>
    <phoneticPr fontId="4"/>
  </si>
  <si>
    <t>研究の方法１）及び２）に係る打合せの会場</t>
    <phoneticPr fontId="4"/>
  </si>
  <si>
    <t>「８　研究計画」との関係</t>
    <rPh sb="3" eb="7">
      <t>ケンキュウケイカク</t>
    </rPh>
    <rPh sb="10" eb="12">
      <t>カンケイ</t>
    </rPh>
    <phoneticPr fontId="4"/>
  </si>
  <si>
    <t>「８　研究計画」との関係</t>
    <rPh sb="10" eb="12">
      <t>カンケイ</t>
    </rPh>
    <phoneticPr fontId="4"/>
  </si>
  <si>
    <t>セルは自動計算等のため入力不要</t>
    <rPh sb="3" eb="7">
      <t>ジドウケイサン</t>
    </rPh>
    <rPh sb="7" eb="8">
      <t>トウ</t>
    </rPh>
    <rPh sb="11" eb="15">
      <t>ニュウリョクフヨウ</t>
    </rPh>
    <phoneticPr fontId="4"/>
  </si>
  <si>
    <r>
      <rPr>
        <b/>
        <u/>
        <sz val="11"/>
        <color rgb="FFFFFF00"/>
        <rFont val="ＭＳ ゴシック"/>
        <family val="3"/>
        <charset val="128"/>
      </rPr>
      <t>【記入例】</t>
    </r>
    <r>
      <rPr>
        <sz val="10.5"/>
        <color theme="0"/>
        <rFont val="ＭＳ ゴシック"/>
        <family val="3"/>
        <charset val="128"/>
      </rPr>
      <t>助成対象経費支出予定額内訳</t>
    </r>
    <rPh sb="1" eb="4">
      <t>キニュウレイ</t>
    </rPh>
    <rPh sb="16" eb="18">
      <t>ウチワケ</t>
    </rPh>
    <phoneticPr fontId="4"/>
  </si>
  <si>
    <t>所要経費及び助成金所要額　総括票</t>
    <rPh sb="0" eb="4">
      <t>ショヨウケイヒ</t>
    </rPh>
    <rPh sb="4" eb="5">
      <t>オヨ</t>
    </rPh>
    <rPh sb="6" eb="9">
      <t>ジョセイキン</t>
    </rPh>
    <rPh sb="9" eb="11">
      <t>ショヨウ</t>
    </rPh>
    <rPh sb="11" eb="12">
      <t>ガク</t>
    </rPh>
    <rPh sb="13" eb="16">
      <t>ソウカツヒョウ</t>
    </rPh>
    <phoneticPr fontId="4"/>
  </si>
  <si>
    <t>単位は全て円</t>
    <rPh sb="0" eb="2">
      <t>タンイ</t>
    </rPh>
    <rPh sb="3" eb="4">
      <t>スベ</t>
    </rPh>
    <rPh sb="5" eb="6">
      <t>エン</t>
    </rPh>
    <phoneticPr fontId="4"/>
  </si>
  <si>
    <t>※</t>
    <phoneticPr fontId="4"/>
  </si>
  <si>
    <t>④合計</t>
    <rPh sb="1" eb="3">
      <t>ゴウケイ</t>
    </rPh>
    <phoneticPr fontId="4"/>
  </si>
  <si>
    <t>１４. 助成対象経費支出予定額内訳</t>
    <rPh sb="15" eb="17">
      <t>ウチワケ</t>
    </rPh>
    <phoneticPr fontId="4"/>
  </si>
  <si>
    <t>所要経費</t>
    <phoneticPr fontId="4"/>
  </si>
  <si>
    <t>収入</t>
    <phoneticPr fontId="4"/>
  </si>
  <si>
    <t>収入－所要経費</t>
    <phoneticPr fontId="4"/>
  </si>
  <si>
    <t>助成対象経費支出予定額</t>
    <phoneticPr fontId="4"/>
  </si>
  <si>
    <t>助成金所要額（３と４の少ない方）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</si>
</sst>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DBNum3]&quot;¥&quot;#,##0;[Red]&quot;¥&quot;\-#,##0"/>
    <numFmt numFmtId="177" formatCode="0.0%"/>
    <numFmt numFmtId="178" formatCode="[DBNum3][$-411]0"/>
  </numFmts>
  <fonts count="22">
    <font>
      <sz val="11"/>
      <color theme="1"/>
      <name val="游ゴシック"/>
      <family val="2"/>
      <charset val="128"/>
      <scheme val="minor"/>
    </font>
    <font>
      <sz val="11"/>
      <color theme="1"/>
      <name val="游ゴシック"/>
      <family val="2"/>
      <charset val="128"/>
      <scheme val="minor"/>
    </font>
    <font>
      <sz val="12"/>
      <color theme="1"/>
      <name val="ＭＳ ゴシック"/>
      <family val="3"/>
      <charset val="128"/>
    </font>
    <font>
      <sz val="10.5"/>
      <color theme="1"/>
      <name val="ＭＳ ゴシック"/>
      <family val="3"/>
      <charset val="128"/>
    </font>
    <font>
      <sz val="6"/>
      <name val="游ゴシック"/>
      <family val="2"/>
      <charset val="128"/>
      <scheme val="minor"/>
    </font>
    <font>
      <sz val="12"/>
      <name val="ＭＳ ゴシック"/>
      <family val="3"/>
      <charset val="128"/>
    </font>
    <font>
      <sz val="11"/>
      <color theme="1"/>
      <name val="ＭＳ ゴシック"/>
      <family val="3"/>
      <charset val="128"/>
    </font>
    <font>
      <sz val="10.5"/>
      <color rgb="FF000000"/>
      <name val="ＭＳ ゴシック"/>
      <family val="3"/>
      <charset val="128"/>
    </font>
    <font>
      <sz val="7"/>
      <color theme="1"/>
      <name val="ＭＳ ゴシック"/>
      <family val="3"/>
      <charset val="128"/>
    </font>
    <font>
      <sz val="9"/>
      <color rgb="FFFF0000"/>
      <name val="ＭＳ ゴシック"/>
      <family val="3"/>
      <charset val="128"/>
    </font>
    <font>
      <sz val="10.5"/>
      <name val="ＭＳ ゴシック"/>
      <family val="3"/>
      <charset val="128"/>
    </font>
    <font>
      <sz val="9"/>
      <name val="ＭＳ ゴシック"/>
      <family val="3"/>
      <charset val="128"/>
    </font>
    <font>
      <sz val="10.5"/>
      <color rgb="FFFF0000"/>
      <name val="ＭＳ ゴシック"/>
      <family val="3"/>
      <charset val="128"/>
    </font>
    <font>
      <sz val="14"/>
      <color theme="1"/>
      <name val="ＭＳ ゴシック"/>
      <family val="3"/>
      <charset val="128"/>
    </font>
    <font>
      <sz val="11"/>
      <name val="ＭＳ ゴシック"/>
      <family val="3"/>
      <charset val="128"/>
    </font>
    <font>
      <b/>
      <sz val="10"/>
      <color indexed="53"/>
      <name val="MS P ゴシック"/>
      <family val="3"/>
      <charset val="128"/>
    </font>
    <font>
      <sz val="10.5"/>
      <color indexed="10"/>
      <name val="MS P ゴシック"/>
      <family val="3"/>
      <charset val="128"/>
    </font>
    <font>
      <b/>
      <sz val="18"/>
      <color rgb="FFFF0000"/>
      <name val="ＭＳ ゴシック"/>
      <family val="3"/>
      <charset val="128"/>
    </font>
    <font>
      <b/>
      <sz val="12"/>
      <color theme="1"/>
      <name val="ＭＳ ゴシック"/>
      <family val="3"/>
      <charset val="128"/>
    </font>
    <font>
      <sz val="10.5"/>
      <color theme="0"/>
      <name val="ＭＳ ゴシック"/>
      <family val="3"/>
      <charset val="128"/>
    </font>
    <font>
      <b/>
      <u/>
      <sz val="11"/>
      <color rgb="FFFFFF00"/>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ck">
        <color indexed="64"/>
      </left>
      <right style="dashed">
        <color indexed="64"/>
      </right>
      <top style="thin">
        <color indexed="64"/>
      </top>
      <bottom style="dashed">
        <color indexed="64"/>
      </bottom>
      <diagonal/>
    </border>
    <border>
      <left style="dashed">
        <color indexed="64"/>
      </left>
      <right style="thick">
        <color indexed="64"/>
      </right>
      <top style="thin">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dashed">
        <color indexed="64"/>
      </left>
      <right style="thick">
        <color indexed="64"/>
      </right>
      <top style="dashed">
        <color indexed="64"/>
      </top>
      <bottom/>
      <diagonal/>
    </border>
    <border>
      <left style="thick">
        <color indexed="64"/>
      </left>
      <right style="dashed">
        <color indexed="64"/>
      </right>
      <top style="dashed">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ck">
        <color indexed="64"/>
      </right>
      <top/>
      <bottom style="thin">
        <color indexed="64"/>
      </bottom>
      <diagonal style="thin">
        <color indexed="64"/>
      </diagonal>
    </border>
    <border diagonalUp="1">
      <left style="thin">
        <color indexed="64"/>
      </left>
      <right style="thin">
        <color indexed="64"/>
      </right>
      <top style="thick">
        <color indexed="64"/>
      </top>
      <bottom style="thin">
        <color indexed="64"/>
      </bottom>
      <diagonal style="thin">
        <color indexed="64"/>
      </diagonal>
    </border>
    <border diagonalUp="1">
      <left style="thin">
        <color indexed="64"/>
      </left>
      <right style="thick">
        <color indexed="64"/>
      </right>
      <top style="thick">
        <color indexed="64"/>
      </top>
      <bottom style="thin">
        <color indexed="64"/>
      </bottom>
      <diagonal style="thin">
        <color indexed="64"/>
      </diagonal>
    </border>
    <border>
      <left style="thick">
        <color indexed="64"/>
      </left>
      <right style="thin">
        <color indexed="64"/>
      </right>
      <top/>
      <bottom style="medium">
        <color indexed="64"/>
      </bottom>
      <diagonal/>
    </border>
    <border>
      <left style="thin">
        <color indexed="64"/>
      </left>
      <right style="thick">
        <color indexed="64"/>
      </right>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ck">
        <color indexed="64"/>
      </right>
      <top style="medium">
        <color indexed="64"/>
      </top>
      <bottom style="thin">
        <color indexed="64"/>
      </bottom>
      <diagonal style="thin">
        <color indexed="64"/>
      </diagonal>
    </border>
    <border>
      <left style="thick">
        <color indexed="64"/>
      </left>
      <right/>
      <top style="double">
        <color indexed="64"/>
      </top>
      <bottom/>
      <diagonal/>
    </border>
    <border>
      <left/>
      <right style="thin">
        <color indexed="64"/>
      </right>
      <top style="double">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ck">
        <color indexed="64"/>
      </bottom>
      <diagonal/>
    </border>
    <border>
      <left style="thin">
        <color indexed="64"/>
      </left>
      <right style="thick">
        <color indexed="64"/>
      </right>
      <top style="double">
        <color indexed="64"/>
      </top>
      <bottom/>
      <diagonal/>
    </border>
    <border>
      <left style="thin">
        <color indexed="64"/>
      </left>
      <right style="thick">
        <color indexed="64"/>
      </right>
      <top/>
      <bottom style="thick">
        <color indexed="64"/>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ck">
        <color auto="1"/>
      </bottom>
      <diagonal/>
    </border>
    <border>
      <left style="double">
        <color auto="1"/>
      </left>
      <right style="thin">
        <color auto="1"/>
      </right>
      <top style="thick">
        <color auto="1"/>
      </top>
      <bottom style="thick">
        <color auto="1"/>
      </bottom>
      <diagonal/>
    </border>
    <border>
      <left style="thin">
        <color indexed="64"/>
      </left>
      <right style="thick">
        <color indexed="64"/>
      </right>
      <top style="dashed">
        <color indexed="64"/>
      </top>
      <bottom style="thin">
        <color indexed="64"/>
      </bottom>
      <diagonal/>
    </border>
    <border>
      <left style="thin">
        <color indexed="64"/>
      </left>
      <right style="thick">
        <color indexed="64"/>
      </right>
      <top style="thin">
        <color indexed="64"/>
      </top>
      <bottom style="dashed">
        <color indexed="64"/>
      </bottom>
      <diagonal/>
    </border>
    <border>
      <left style="thin">
        <color indexed="64"/>
      </left>
      <right style="thick">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dashed">
        <color indexed="64"/>
      </left>
      <right style="thick">
        <color indexed="64"/>
      </right>
      <top style="dashed">
        <color indexed="64"/>
      </top>
      <bottom style="thin">
        <color indexed="64"/>
      </bottom>
      <diagonal/>
    </border>
    <border>
      <left style="thick">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thick">
        <color indexed="64"/>
      </left>
      <right style="dashed">
        <color indexed="64"/>
      </right>
      <top/>
      <bottom style="double">
        <color indexed="64"/>
      </bottom>
      <diagonal/>
    </border>
    <border>
      <left style="dashed">
        <color indexed="64"/>
      </left>
      <right style="dashed">
        <color indexed="64"/>
      </right>
      <top/>
      <bottom style="double">
        <color indexed="64"/>
      </bottom>
      <diagonal/>
    </border>
    <border diagonalUp="1">
      <left style="dashed">
        <color indexed="64"/>
      </left>
      <right style="dashed">
        <color indexed="64"/>
      </right>
      <top/>
      <bottom style="double">
        <color indexed="64"/>
      </bottom>
      <diagonal style="thin">
        <color indexed="64"/>
      </diagonal>
    </border>
    <border diagonalUp="1">
      <left style="dashed">
        <color indexed="64"/>
      </left>
      <right style="thick">
        <color indexed="64"/>
      </right>
      <top/>
      <bottom style="double">
        <color indexed="64"/>
      </bottom>
      <diagonal style="thin">
        <color indexed="64"/>
      </diagonal>
    </border>
    <border>
      <left style="thick">
        <color indexed="64"/>
      </left>
      <right style="dashed">
        <color indexed="64"/>
      </right>
      <top style="thin">
        <color indexed="64"/>
      </top>
      <bottom style="thin">
        <color indexed="64"/>
      </bottom>
      <diagonal/>
    </border>
    <border diagonalUp="1">
      <left style="dashed">
        <color indexed="64"/>
      </left>
      <right style="dashed">
        <color indexed="64"/>
      </right>
      <top style="thin">
        <color indexed="64"/>
      </top>
      <bottom style="thin">
        <color indexed="64"/>
      </bottom>
      <diagonal style="thin">
        <color indexed="64"/>
      </diagonal>
    </border>
    <border diagonalUp="1">
      <left style="dashed">
        <color indexed="64"/>
      </left>
      <right style="thick">
        <color indexed="64"/>
      </right>
      <top style="thin">
        <color indexed="64"/>
      </top>
      <bottom style="thin">
        <color indexed="64"/>
      </bottom>
      <diagonal style="thin">
        <color indexed="64"/>
      </diagonal>
    </border>
    <border>
      <left style="double">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double">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5">
    <xf numFmtId="0" fontId="0" fillId="0" borderId="0" xfId="0">
      <alignment vertical="center"/>
    </xf>
    <xf numFmtId="0" fontId="3" fillId="0" borderId="0" xfId="0" applyFont="1" applyAlignment="1">
      <alignment horizontal="left" vertical="center"/>
    </xf>
    <xf numFmtId="0" fontId="6" fillId="0" borderId="0" xfId="0" applyFont="1">
      <alignment vertical="center"/>
    </xf>
    <xf numFmtId="176" fontId="3" fillId="0" borderId="1" xfId="1" applyNumberFormat="1" applyFont="1" applyBorder="1" applyAlignment="1">
      <alignment horizontal="right"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7" fillId="2" borderId="8" xfId="0" applyFont="1" applyFill="1" applyBorder="1" applyAlignment="1">
      <alignment horizontal="center" vertical="center" wrapText="1"/>
    </xf>
    <xf numFmtId="176" fontId="3" fillId="0" borderId="8" xfId="1" applyNumberFormat="1" applyFont="1" applyBorder="1" applyAlignment="1">
      <alignment horizontal="right" vertical="center" wrapText="1"/>
    </xf>
    <xf numFmtId="0" fontId="11" fillId="0" borderId="8" xfId="0" applyFont="1" applyBorder="1" applyAlignment="1">
      <alignment vertical="center" wrapText="1"/>
    </xf>
    <xf numFmtId="176" fontId="3" fillId="0" borderId="9" xfId="1" applyNumberFormat="1" applyFont="1" applyBorder="1" applyAlignment="1">
      <alignment horizontal="right" vertical="center" wrapText="1"/>
    </xf>
    <xf numFmtId="0" fontId="7" fillId="2" borderId="13" xfId="0" applyFont="1" applyFill="1" applyBorder="1" applyAlignment="1">
      <alignment horizontal="left" vertical="center" wrapText="1" indent="1"/>
    </xf>
    <xf numFmtId="0" fontId="3" fillId="0" borderId="14" xfId="0" applyFont="1" applyBorder="1" applyAlignment="1">
      <alignment horizontal="justify" vertical="center" wrapText="1"/>
    </xf>
    <xf numFmtId="0" fontId="7" fillId="2" borderId="15" xfId="0" applyFont="1" applyFill="1" applyBorder="1" applyAlignment="1">
      <alignment horizontal="left" vertical="center" wrapText="1" indent="1"/>
    </xf>
    <xf numFmtId="0" fontId="3" fillId="0" borderId="17" xfId="0" applyFont="1" applyBorder="1" applyAlignment="1">
      <alignment horizontal="justify" vertical="center" wrapText="1"/>
    </xf>
    <xf numFmtId="0" fontId="7"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3" fillId="0" borderId="20" xfId="0" applyFont="1" applyBorder="1" applyAlignment="1">
      <alignment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3" fillId="2" borderId="16" xfId="0" applyFont="1" applyFill="1" applyBorder="1" applyAlignment="1">
      <alignment horizontal="justify" vertical="center" wrapText="1"/>
    </xf>
    <xf numFmtId="176" fontId="3" fillId="0" borderId="4" xfId="1" applyNumberFormat="1" applyFont="1" applyBorder="1" applyAlignment="1">
      <alignment horizontal="right" vertical="center" wrapText="1"/>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3" fillId="2" borderId="11" xfId="0" applyFont="1" applyFill="1" applyBorder="1" applyAlignment="1">
      <alignment horizontal="justify" vertical="center" wrapText="1"/>
    </xf>
    <xf numFmtId="176" fontId="3" fillId="0" borderId="12" xfId="1" applyNumberFormat="1" applyFont="1" applyBorder="1" applyAlignment="1">
      <alignment horizontal="right" vertical="center" wrapText="1"/>
    </xf>
    <xf numFmtId="0" fontId="9" fillId="0" borderId="29" xfId="0" applyFont="1" applyBorder="1" applyAlignment="1">
      <alignment horizontal="justify" vertical="center" wrapText="1"/>
    </xf>
    <xf numFmtId="0" fontId="3" fillId="0" borderId="30" xfId="0" applyFont="1" applyBorder="1" applyAlignment="1">
      <alignment horizontal="justify" vertical="center" wrapText="1"/>
    </xf>
    <xf numFmtId="176" fontId="3" fillId="0" borderId="2" xfId="1" applyNumberFormat="1" applyFont="1" applyBorder="1" applyAlignment="1">
      <alignment horizontal="right" vertical="center" wrapText="1"/>
    </xf>
    <xf numFmtId="0" fontId="3" fillId="2" borderId="33" xfId="0" applyFont="1" applyFill="1" applyBorder="1" applyAlignment="1">
      <alignment horizontal="justify" vertical="center" wrapText="1"/>
    </xf>
    <xf numFmtId="176" fontId="3" fillId="0" borderId="34" xfId="1" applyNumberFormat="1" applyFont="1" applyBorder="1" applyAlignment="1">
      <alignment horizontal="right"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2" fillId="0" borderId="0" xfId="0" applyFont="1">
      <alignment vertical="center"/>
    </xf>
    <xf numFmtId="6" fontId="2" fillId="0" borderId="0" xfId="1" applyNumberFormat="1" applyFont="1">
      <alignment vertical="center"/>
    </xf>
    <xf numFmtId="6" fontId="2" fillId="0" borderId="0" xfId="1" applyNumberFormat="1" applyFont="1" applyAlignment="1">
      <alignment horizontal="right" vertical="center"/>
    </xf>
    <xf numFmtId="6" fontId="2" fillId="0" borderId="0" xfId="1" applyNumberFormat="1" applyFont="1" applyBorder="1" applyAlignment="1">
      <alignment horizontal="right" vertical="center"/>
    </xf>
    <xf numFmtId="6" fontId="2" fillId="0" borderId="0" xfId="1" applyNumberFormat="1" applyFont="1" applyFill="1" applyBorder="1" applyAlignment="1">
      <alignment horizontal="right" vertical="center"/>
    </xf>
    <xf numFmtId="0" fontId="2" fillId="0" borderId="0" xfId="0" applyFont="1" applyAlignment="1">
      <alignment horizontal="right" vertical="center"/>
    </xf>
    <xf numFmtId="0" fontId="2" fillId="4" borderId="0" xfId="0" applyFont="1" applyFill="1">
      <alignment vertical="center"/>
    </xf>
    <xf numFmtId="176" fontId="3" fillId="0" borderId="3" xfId="1" applyNumberFormat="1" applyFont="1" applyBorder="1" applyAlignment="1">
      <alignment horizontal="right" vertical="center" wrapText="1"/>
    </xf>
    <xf numFmtId="176" fontId="3" fillId="0" borderId="2" xfId="1" applyNumberFormat="1" applyFont="1" applyBorder="1" applyAlignment="1">
      <alignment vertical="center" wrapText="1"/>
    </xf>
    <xf numFmtId="0" fontId="3" fillId="0" borderId="32" xfId="0" applyFont="1" applyBorder="1" applyAlignment="1">
      <alignment horizontal="justify" vertical="center" wrapText="1"/>
    </xf>
    <xf numFmtId="176" fontId="3" fillId="0" borderId="6" xfId="1" applyNumberFormat="1" applyFont="1" applyBorder="1" applyAlignment="1">
      <alignment horizontal="right" vertical="center" wrapText="1"/>
    </xf>
    <xf numFmtId="0" fontId="3" fillId="0" borderId="50" xfId="0" applyFont="1" applyBorder="1" applyAlignment="1">
      <alignment horizontal="justify" vertical="center" wrapText="1"/>
    </xf>
    <xf numFmtId="176" fontId="3" fillId="0" borderId="5" xfId="1" applyNumberFormat="1" applyFont="1" applyBorder="1" applyAlignment="1">
      <alignment horizontal="right" vertical="center" wrapText="1"/>
    </xf>
    <xf numFmtId="0" fontId="3" fillId="0" borderId="51" xfId="0" applyFont="1" applyBorder="1" applyAlignment="1">
      <alignment horizontal="justify" vertical="center" wrapText="1"/>
    </xf>
    <xf numFmtId="176" fontId="3" fillId="0" borderId="53" xfId="1" applyNumberFormat="1" applyFont="1" applyBorder="1" applyAlignment="1">
      <alignment horizontal="right" vertical="center" wrapText="1"/>
    </xf>
    <xf numFmtId="0" fontId="3" fillId="0" borderId="52" xfId="0" applyFont="1" applyBorder="1" applyAlignment="1">
      <alignment horizontal="justify" vertical="center" wrapText="1"/>
    </xf>
    <xf numFmtId="0" fontId="14" fillId="0" borderId="2" xfId="0" applyFont="1" applyBorder="1" applyAlignment="1">
      <alignment horizontal="justify" vertical="center" wrapText="1"/>
    </xf>
    <xf numFmtId="0" fontId="11" fillId="0" borderId="6" xfId="0" applyFont="1" applyBorder="1" applyAlignment="1">
      <alignment horizontal="justify" vertical="center" wrapText="1"/>
    </xf>
    <xf numFmtId="0" fontId="14" fillId="0" borderId="5"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53" xfId="0" applyFont="1" applyBorder="1" applyAlignment="1">
      <alignment horizontal="justify" vertical="center" wrapText="1"/>
    </xf>
    <xf numFmtId="0" fontId="10" fillId="0" borderId="8" xfId="0" applyFont="1" applyBorder="1" applyAlignment="1">
      <alignment vertical="center" wrapText="1"/>
    </xf>
    <xf numFmtId="0" fontId="3" fillId="0" borderId="22" xfId="0" applyFont="1" applyBorder="1" applyAlignment="1">
      <alignment vertical="center" wrapText="1"/>
    </xf>
    <xf numFmtId="0" fontId="3" fillId="0" borderId="21" xfId="0" applyFont="1" applyBorder="1" applyAlignment="1">
      <alignment vertical="center" wrapText="1"/>
    </xf>
    <xf numFmtId="0" fontId="3" fillId="0" borderId="54" xfId="0" applyFont="1" applyBorder="1" applyAlignment="1">
      <alignment vertical="center" wrapText="1"/>
    </xf>
    <xf numFmtId="176" fontId="12" fillId="3" borderId="43" xfId="0" applyNumberFormat="1" applyFont="1" applyFill="1" applyBorder="1" applyAlignment="1">
      <alignment horizontal="right" vertical="center" wrapText="1"/>
    </xf>
    <xf numFmtId="0" fontId="3" fillId="0" borderId="55" xfId="0" applyFont="1" applyBorder="1" applyAlignment="1">
      <alignment vertical="center" wrapText="1"/>
    </xf>
    <xf numFmtId="176" fontId="3" fillId="0" borderId="56" xfId="1" applyNumberFormat="1" applyFont="1" applyBorder="1" applyAlignment="1">
      <alignment horizontal="right" vertical="center" wrapText="1"/>
    </xf>
    <xf numFmtId="0" fontId="11" fillId="0" borderId="56" xfId="0" applyFont="1" applyBorder="1" applyAlignment="1">
      <alignment vertical="center" wrapText="1"/>
    </xf>
    <xf numFmtId="0" fontId="3" fillId="0" borderId="57" xfId="0" applyFont="1" applyBorder="1" applyAlignment="1">
      <alignment horizontal="center" vertical="center" wrapText="1"/>
    </xf>
    <xf numFmtId="176" fontId="3" fillId="0" borderId="58" xfId="1" applyNumberFormat="1" applyFont="1" applyBorder="1" applyAlignment="1">
      <alignment horizontal="right" vertical="center" wrapText="1"/>
    </xf>
    <xf numFmtId="0" fontId="9" fillId="0" borderId="59" xfId="0" applyFont="1" applyBorder="1" applyAlignment="1">
      <alignment horizontal="justify" vertical="center" wrapText="1"/>
    </xf>
    <xf numFmtId="0" fontId="3" fillId="0" borderId="60" xfId="0" applyFont="1" applyBorder="1" applyAlignment="1">
      <alignment vertical="center" wrapText="1"/>
    </xf>
    <xf numFmtId="0" fontId="3" fillId="0" borderId="61" xfId="0" applyFont="1" applyBorder="1" applyAlignment="1">
      <alignment horizontal="center" vertical="center" wrapText="1"/>
    </xf>
    <xf numFmtId="176" fontId="3" fillId="0" borderId="10" xfId="1" applyNumberFormat="1" applyFont="1" applyBorder="1" applyAlignment="1">
      <alignment horizontal="right" vertical="center" wrapText="1"/>
    </xf>
    <xf numFmtId="0" fontId="9" fillId="0" borderId="62" xfId="0" applyFont="1" applyBorder="1" applyAlignment="1">
      <alignment horizontal="justify" vertical="center" wrapText="1"/>
    </xf>
    <xf numFmtId="0" fontId="3" fillId="0" borderId="63" xfId="0" applyFont="1" applyBorder="1" applyAlignment="1">
      <alignment vertical="center" wrapText="1"/>
    </xf>
    <xf numFmtId="0" fontId="3" fillId="0" borderId="23" xfId="0" applyFont="1" applyBorder="1" applyAlignment="1">
      <alignment vertical="center" wrapText="1"/>
    </xf>
    <xf numFmtId="0" fontId="11" fillId="0" borderId="9" xfId="0" applyFont="1" applyBorder="1" applyAlignment="1">
      <alignment vertical="center" wrapText="1"/>
    </xf>
    <xf numFmtId="177" fontId="17" fillId="3" borderId="44" xfId="2" applyNumberFormat="1" applyFont="1" applyFill="1" applyBorder="1" applyAlignment="1">
      <alignment horizontal="right" vertical="center" wrapText="1"/>
    </xf>
    <xf numFmtId="0" fontId="9" fillId="0" borderId="8" xfId="0" applyFont="1" applyBorder="1" applyAlignment="1">
      <alignment vertical="center" wrapText="1"/>
    </xf>
    <xf numFmtId="0" fontId="9" fillId="0" borderId="56" xfId="0" applyFont="1" applyBorder="1" applyAlignment="1">
      <alignment vertical="center" wrapText="1"/>
    </xf>
    <xf numFmtId="0" fontId="3" fillId="5" borderId="0" xfId="0" applyFont="1" applyFill="1" applyAlignment="1">
      <alignment horizontal="left" vertical="center"/>
    </xf>
    <xf numFmtId="0" fontId="6" fillId="5" borderId="0" xfId="0" applyFont="1" applyFill="1">
      <alignment vertical="center"/>
    </xf>
    <xf numFmtId="178" fontId="2" fillId="0" borderId="0" xfId="0" applyNumberFormat="1" applyFont="1" applyAlignment="1">
      <alignment horizontal="center" vertical="center"/>
    </xf>
    <xf numFmtId="0" fontId="13" fillId="0" borderId="0" xfId="0" applyFont="1" applyAlignment="1">
      <alignment horizontal="center" vertical="center"/>
    </xf>
    <xf numFmtId="6" fontId="2" fillId="0" borderId="45" xfId="1" applyNumberFormat="1" applyFont="1" applyBorder="1" applyAlignment="1">
      <alignment horizontal="right" vertical="center"/>
    </xf>
    <xf numFmtId="6" fontId="2" fillId="0" borderId="46" xfId="1" applyNumberFormat="1" applyFont="1" applyBorder="1" applyAlignment="1">
      <alignment horizontal="right" vertical="center"/>
    </xf>
    <xf numFmtId="6" fontId="2" fillId="4" borderId="45" xfId="1" applyNumberFormat="1" applyFont="1" applyFill="1" applyBorder="1" applyAlignment="1">
      <alignment horizontal="right" vertical="center"/>
    </xf>
    <xf numFmtId="6" fontId="2" fillId="4" borderId="47" xfId="1" applyNumberFormat="1" applyFont="1" applyFill="1" applyBorder="1" applyAlignment="1">
      <alignment horizontal="right" vertical="center"/>
    </xf>
    <xf numFmtId="6" fontId="2" fillId="0" borderId="47" xfId="1" applyNumberFormat="1" applyFont="1" applyBorder="1" applyAlignment="1">
      <alignment horizontal="right" vertical="center"/>
    </xf>
    <xf numFmtId="0" fontId="2" fillId="4" borderId="64" xfId="0" applyFont="1" applyFill="1" applyBorder="1" applyAlignment="1">
      <alignment horizontal="center" vertical="center"/>
    </xf>
    <xf numFmtId="0" fontId="2" fillId="4" borderId="65" xfId="0" applyFont="1" applyFill="1" applyBorder="1" applyAlignment="1">
      <alignment horizontal="center" vertical="center"/>
    </xf>
    <xf numFmtId="0" fontId="2" fillId="0" borderId="48" xfId="0" applyFont="1" applyBorder="1" applyAlignment="1">
      <alignment horizontal="center" vertical="center"/>
    </xf>
    <xf numFmtId="0" fontId="2" fillId="0" borderId="66" xfId="0" applyFont="1" applyBorder="1" applyAlignment="1">
      <alignment horizontal="center" vertical="center"/>
    </xf>
    <xf numFmtId="0" fontId="5" fillId="0" borderId="48" xfId="0" applyFont="1" applyBorder="1" applyAlignment="1">
      <alignment horizontal="center" vertical="center"/>
    </xf>
    <xf numFmtId="0" fontId="5"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6" fontId="2" fillId="0" borderId="48" xfId="1" applyNumberFormat="1" applyFont="1" applyBorder="1" applyAlignment="1">
      <alignment horizontal="right" vertical="center"/>
    </xf>
    <xf numFmtId="6" fontId="2" fillId="4" borderId="49" xfId="1" applyNumberFormat="1" applyFont="1" applyFill="1" applyBorder="1" applyAlignment="1">
      <alignment horizontal="righ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176" fontId="18" fillId="0" borderId="41" xfId="0" applyNumberFormat="1" applyFont="1" applyBorder="1" applyAlignment="1">
      <alignment horizontal="right" vertical="center" wrapText="1"/>
    </xf>
    <xf numFmtId="176" fontId="18" fillId="0" borderId="42" xfId="0" applyNumberFormat="1" applyFont="1" applyBorder="1" applyAlignment="1">
      <alignment horizontal="right" vertical="center" wrapText="1"/>
    </xf>
    <xf numFmtId="0" fontId="3" fillId="2" borderId="15" xfId="0" applyFont="1" applyFill="1" applyBorder="1" applyAlignment="1">
      <alignment vertical="center" wrapText="1"/>
    </xf>
    <xf numFmtId="0" fontId="3" fillId="2" borderId="31" xfId="0" applyFont="1" applyFill="1" applyBorder="1" applyAlignment="1">
      <alignmen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1" fillId="0" borderId="2"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8" xfId="0" applyFont="1" applyBorder="1" applyAlignment="1">
      <alignment vertical="center" wrapText="1"/>
    </xf>
    <xf numFmtId="0" fontId="21" fillId="0" borderId="9" xfId="0" applyFont="1" applyBorder="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D728-92B1-4C1E-AF61-FCF730A21D12}">
  <sheetPr>
    <tabColor rgb="FFFF0000"/>
    <pageSetUpPr fitToPage="1"/>
  </sheetPr>
  <dimension ref="B2:K18"/>
  <sheetViews>
    <sheetView topLeftCell="A13" zoomScaleNormal="100" workbookViewId="0">
      <selection activeCell="C14" sqref="C14"/>
    </sheetView>
  </sheetViews>
  <sheetFormatPr defaultRowHeight="14.25"/>
  <cols>
    <col min="1" max="1" width="2.75" style="33" customWidth="1"/>
    <col min="2" max="2" width="3.5" style="33" customWidth="1"/>
    <col min="3" max="11" width="9.625" style="33" customWidth="1"/>
    <col min="12" max="16384" width="9" style="33"/>
  </cols>
  <sheetData>
    <row r="2" spans="2:11" ht="17.25">
      <c r="B2" s="78" t="s">
        <v>57</v>
      </c>
      <c r="C2" s="78"/>
      <c r="D2" s="78"/>
      <c r="E2" s="78"/>
      <c r="F2" s="78"/>
      <c r="G2" s="78"/>
      <c r="H2" s="78"/>
      <c r="I2" s="78"/>
      <c r="J2" s="78"/>
      <c r="K2" s="78"/>
    </row>
    <row r="4" spans="2:11" ht="15" thickBot="1"/>
    <row r="5" spans="2:11" ht="30" customHeight="1" thickTop="1" thickBot="1">
      <c r="B5" s="77">
        <v>1</v>
      </c>
      <c r="C5" s="33" t="s">
        <v>62</v>
      </c>
      <c r="E5" s="79">
        <v>0</v>
      </c>
      <c r="F5" s="83"/>
      <c r="J5" s="38"/>
    </row>
    <row r="6" spans="2:11" ht="15" customHeight="1" thickTop="1" thickBot="1">
      <c r="B6" s="77"/>
      <c r="C6" s="36"/>
      <c r="D6" s="36"/>
      <c r="E6" s="36"/>
      <c r="F6" s="36"/>
      <c r="G6" s="36"/>
      <c r="H6" s="36"/>
      <c r="I6" s="37"/>
      <c r="J6" s="37"/>
    </row>
    <row r="7" spans="2:11" ht="30" customHeight="1" thickTop="1" thickBot="1">
      <c r="B7" s="77">
        <v>2</v>
      </c>
      <c r="C7" s="33" t="s">
        <v>63</v>
      </c>
      <c r="D7" s="90" t="s">
        <v>21</v>
      </c>
      <c r="E7" s="91"/>
      <c r="F7" s="88" t="s">
        <v>22</v>
      </c>
      <c r="G7" s="89"/>
      <c r="H7" s="86" t="s">
        <v>23</v>
      </c>
      <c r="I7" s="87"/>
      <c r="J7" s="84" t="s">
        <v>60</v>
      </c>
      <c r="K7" s="85"/>
    </row>
    <row r="8" spans="2:11" ht="30" customHeight="1" thickTop="1" thickBot="1">
      <c r="B8" s="77"/>
      <c r="D8" s="79">
        <v>0</v>
      </c>
      <c r="E8" s="80"/>
      <c r="F8" s="80">
        <v>0</v>
      </c>
      <c r="G8" s="80"/>
      <c r="H8" s="80">
        <v>0</v>
      </c>
      <c r="I8" s="92"/>
      <c r="J8" s="93">
        <f>SUM(D8:I8)</f>
        <v>0</v>
      </c>
      <c r="K8" s="82"/>
    </row>
    <row r="9" spans="2:11" ht="15" customHeight="1" thickTop="1" thickBot="1">
      <c r="B9" s="77"/>
    </row>
    <row r="10" spans="2:11" ht="30" customHeight="1" thickTop="1" thickBot="1">
      <c r="B10" s="77">
        <v>3</v>
      </c>
      <c r="C10" s="33" t="s">
        <v>64</v>
      </c>
      <c r="E10" s="81">
        <f>J8-E5</f>
        <v>0</v>
      </c>
      <c r="F10" s="82"/>
      <c r="J10" s="38" t="s">
        <v>28</v>
      </c>
    </row>
    <row r="11" spans="2:11" ht="15" customHeight="1" thickTop="1" thickBot="1">
      <c r="B11" s="77"/>
      <c r="C11" s="34"/>
      <c r="D11" s="34"/>
      <c r="E11" s="34"/>
      <c r="F11" s="34"/>
      <c r="G11" s="34"/>
      <c r="H11" s="35"/>
      <c r="I11" s="35"/>
    </row>
    <row r="12" spans="2:11" ht="30" customHeight="1" thickTop="1" thickBot="1">
      <c r="B12" s="77">
        <v>4</v>
      </c>
      <c r="C12" s="33" t="s">
        <v>65</v>
      </c>
      <c r="F12" s="81">
        <f>内訳!D31</f>
        <v>0</v>
      </c>
      <c r="G12" s="82"/>
      <c r="J12" s="38" t="s">
        <v>28</v>
      </c>
    </row>
    <row r="13" spans="2:11" ht="15" customHeight="1" thickTop="1" thickBot="1">
      <c r="B13" s="77"/>
    </row>
    <row r="14" spans="2:11" ht="30" customHeight="1" thickTop="1" thickBot="1">
      <c r="B14" s="77">
        <v>5</v>
      </c>
      <c r="C14" s="33" t="s">
        <v>66</v>
      </c>
      <c r="G14" s="81">
        <f>IF(F12&lt;=E10,F12,E10)</f>
        <v>0</v>
      </c>
      <c r="H14" s="82"/>
      <c r="J14" s="38" t="s">
        <v>28</v>
      </c>
    </row>
    <row r="15" spans="2:11" ht="15" thickTop="1"/>
    <row r="17" spans="2:4" ht="22.5" customHeight="1">
      <c r="B17" s="38" t="s">
        <v>59</v>
      </c>
      <c r="C17" s="33" t="s">
        <v>58</v>
      </c>
    </row>
    <row r="18" spans="2:4" ht="22.5" customHeight="1">
      <c r="B18" s="38" t="s">
        <v>59</v>
      </c>
      <c r="C18" s="39"/>
      <c r="D18" s="33" t="s">
        <v>55</v>
      </c>
    </row>
  </sheetData>
  <mergeCells count="13">
    <mergeCell ref="B2:K2"/>
    <mergeCell ref="D8:E8"/>
    <mergeCell ref="G14:H14"/>
    <mergeCell ref="E5:F5"/>
    <mergeCell ref="E10:F10"/>
    <mergeCell ref="F12:G12"/>
    <mergeCell ref="J7:K7"/>
    <mergeCell ref="H7:I7"/>
    <mergeCell ref="F7:G7"/>
    <mergeCell ref="D7:E7"/>
    <mergeCell ref="F8:G8"/>
    <mergeCell ref="H8:I8"/>
    <mergeCell ref="J8:K8"/>
  </mergeCells>
  <phoneticPr fontId="4"/>
  <pageMargins left="0.31496062992125984" right="0.31496062992125984" top="0.74803149606299213" bottom="0.74803149606299213"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23D0C-6782-4762-93CE-A45F173B3589}">
  <sheetPr>
    <tabColor theme="5"/>
    <pageSetUpPr fitToPage="1"/>
  </sheetPr>
  <dimension ref="B1:E33"/>
  <sheetViews>
    <sheetView tabSelected="1" topLeftCell="A19" zoomScaleNormal="100" workbookViewId="0">
      <selection activeCell="D27" sqref="D27:D29"/>
    </sheetView>
  </sheetViews>
  <sheetFormatPr defaultRowHeight="13.5"/>
  <cols>
    <col min="1" max="1" width="4.625" style="2" customWidth="1"/>
    <col min="2" max="2" width="17.5" style="2" customWidth="1"/>
    <col min="3" max="3" width="16.625" style="2" customWidth="1"/>
    <col min="4" max="4" width="31.5" style="2" customWidth="1"/>
    <col min="5" max="5" width="28.375" style="2" customWidth="1"/>
    <col min="6" max="16384" width="9" style="2"/>
  </cols>
  <sheetData>
    <row r="1" spans="2:5" ht="21" customHeight="1" thickBot="1">
      <c r="B1" s="1" t="s">
        <v>61</v>
      </c>
    </row>
    <row r="2" spans="2:5" ht="39.950000000000003" customHeight="1" thickTop="1" thickBot="1">
      <c r="B2" s="17" t="s">
        <v>0</v>
      </c>
      <c r="C2" s="18" t="s">
        <v>29</v>
      </c>
      <c r="D2" s="18" t="s">
        <v>2</v>
      </c>
      <c r="E2" s="19" t="s">
        <v>53</v>
      </c>
    </row>
    <row r="3" spans="2:5" ht="30" customHeight="1" thickTop="1">
      <c r="B3" s="24" t="s">
        <v>24</v>
      </c>
      <c r="C3" s="25">
        <f>SUM(C4:C9)</f>
        <v>0</v>
      </c>
      <c r="D3" s="26"/>
      <c r="E3" s="27"/>
    </row>
    <row r="4" spans="2:5" ht="30" customHeight="1">
      <c r="B4" s="102" t="s">
        <v>31</v>
      </c>
      <c r="C4" s="28">
        <v>0</v>
      </c>
      <c r="D4" s="107"/>
      <c r="E4" s="13"/>
    </row>
    <row r="5" spans="2:5" ht="30" customHeight="1">
      <c r="B5" s="103"/>
      <c r="C5" s="43">
        <v>0</v>
      </c>
      <c r="D5" s="108"/>
      <c r="E5" s="44"/>
    </row>
    <row r="6" spans="2:5" ht="30" customHeight="1">
      <c r="B6" s="102" t="s">
        <v>32</v>
      </c>
      <c r="C6" s="45">
        <v>0</v>
      </c>
      <c r="D6" s="109"/>
      <c r="E6" s="46"/>
    </row>
    <row r="7" spans="2:5" ht="30" customHeight="1">
      <c r="B7" s="103"/>
      <c r="C7" s="40">
        <v>0</v>
      </c>
      <c r="D7" s="110"/>
      <c r="E7" s="42"/>
    </row>
    <row r="8" spans="2:5" ht="30" customHeight="1">
      <c r="B8" s="100" t="s">
        <v>25</v>
      </c>
      <c r="C8" s="41">
        <v>0</v>
      </c>
      <c r="D8" s="107"/>
      <c r="E8" s="13"/>
    </row>
    <row r="9" spans="2:5" ht="30" customHeight="1" thickBot="1">
      <c r="B9" s="101"/>
      <c r="C9" s="47">
        <v>0</v>
      </c>
      <c r="D9" s="111"/>
      <c r="E9" s="48"/>
    </row>
    <row r="10" spans="2:5" ht="30" customHeight="1">
      <c r="B10" s="20" t="s">
        <v>26</v>
      </c>
      <c r="C10" s="21">
        <f>SUM(C11:C17)</f>
        <v>0</v>
      </c>
      <c r="D10" s="22"/>
      <c r="E10" s="23"/>
    </row>
    <row r="11" spans="2:5" ht="30" customHeight="1">
      <c r="B11" s="10" t="s">
        <v>6</v>
      </c>
      <c r="C11" s="3">
        <v>0</v>
      </c>
      <c r="D11" s="112"/>
      <c r="E11" s="11"/>
    </row>
    <row r="12" spans="2:5" ht="30" customHeight="1">
      <c r="B12" s="10" t="s">
        <v>7</v>
      </c>
      <c r="C12" s="3">
        <v>0</v>
      </c>
      <c r="D12" s="112"/>
      <c r="E12" s="11"/>
    </row>
    <row r="13" spans="2:5" ht="30" customHeight="1">
      <c r="B13" s="10" t="s">
        <v>8</v>
      </c>
      <c r="C13" s="3">
        <v>0</v>
      </c>
      <c r="D13" s="112"/>
      <c r="E13" s="11"/>
    </row>
    <row r="14" spans="2:5" ht="30" customHeight="1">
      <c r="B14" s="10" t="s">
        <v>9</v>
      </c>
      <c r="C14" s="3">
        <v>0</v>
      </c>
      <c r="D14" s="112"/>
      <c r="E14" s="11"/>
    </row>
    <row r="15" spans="2:5" ht="30" customHeight="1">
      <c r="B15" s="10" t="s">
        <v>10</v>
      </c>
      <c r="C15" s="3">
        <v>0</v>
      </c>
      <c r="D15" s="112"/>
      <c r="E15" s="11"/>
    </row>
    <row r="16" spans="2:5" ht="30" customHeight="1">
      <c r="B16" s="10" t="s">
        <v>11</v>
      </c>
      <c r="C16" s="3">
        <v>0</v>
      </c>
      <c r="D16" s="112"/>
      <c r="E16" s="11"/>
    </row>
    <row r="17" spans="2:5" ht="30" customHeight="1" thickBot="1">
      <c r="B17" s="12" t="s">
        <v>12</v>
      </c>
      <c r="C17" s="28">
        <v>0</v>
      </c>
      <c r="D17" s="107"/>
      <c r="E17" s="13"/>
    </row>
    <row r="18" spans="2:5" ht="30" customHeight="1">
      <c r="B18" s="29" t="s">
        <v>27</v>
      </c>
      <c r="C18" s="30">
        <f>C24+C30</f>
        <v>0</v>
      </c>
      <c r="D18" s="31"/>
      <c r="E18" s="32"/>
    </row>
    <row r="19" spans="2:5" ht="20.100000000000001" customHeight="1">
      <c r="B19" s="106" t="s">
        <v>16</v>
      </c>
      <c r="C19" s="104"/>
      <c r="D19" s="104" t="s">
        <v>14</v>
      </c>
      <c r="E19" s="105"/>
    </row>
    <row r="20" spans="2:5" ht="20.100000000000001" customHeight="1">
      <c r="B20" s="14" t="s">
        <v>13</v>
      </c>
      <c r="C20" s="6" t="s">
        <v>1</v>
      </c>
      <c r="D20" s="6" t="s">
        <v>2</v>
      </c>
      <c r="E20" s="15" t="s">
        <v>54</v>
      </c>
    </row>
    <row r="21" spans="2:5" ht="30.75" customHeight="1">
      <c r="B21" s="16"/>
      <c r="C21" s="7">
        <v>0</v>
      </c>
      <c r="D21" s="73"/>
      <c r="E21" s="56"/>
    </row>
    <row r="22" spans="2:5" ht="30.75" customHeight="1">
      <c r="B22" s="16"/>
      <c r="C22" s="7">
        <v>0</v>
      </c>
      <c r="D22" s="73"/>
      <c r="E22" s="56"/>
    </row>
    <row r="23" spans="2:5" ht="30.75" customHeight="1">
      <c r="B23" s="59"/>
      <c r="C23" s="60">
        <v>0</v>
      </c>
      <c r="D23" s="74"/>
      <c r="E23" s="55"/>
    </row>
    <row r="24" spans="2:5" ht="30" customHeight="1">
      <c r="B24" s="66" t="s">
        <v>17</v>
      </c>
      <c r="C24" s="67">
        <f>SUM(C21:C23)</f>
        <v>0</v>
      </c>
      <c r="D24" s="68"/>
      <c r="E24" s="69"/>
    </row>
    <row r="25" spans="2:5" ht="20.100000000000001" customHeight="1">
      <c r="B25" s="106" t="s">
        <v>18</v>
      </c>
      <c r="C25" s="104"/>
      <c r="D25" s="104" t="s">
        <v>20</v>
      </c>
      <c r="E25" s="105"/>
    </row>
    <row r="26" spans="2:5" ht="20.100000000000001" customHeight="1">
      <c r="B26" s="14" t="s">
        <v>15</v>
      </c>
      <c r="C26" s="6" t="s">
        <v>1</v>
      </c>
      <c r="D26" s="6" t="s">
        <v>2</v>
      </c>
      <c r="E26" s="15" t="s">
        <v>54</v>
      </c>
    </row>
    <row r="27" spans="2:5" ht="30" customHeight="1">
      <c r="B27" s="16"/>
      <c r="C27" s="7">
        <v>0</v>
      </c>
      <c r="D27" s="113"/>
      <c r="E27" s="56"/>
    </row>
    <row r="28" spans="2:5" ht="30" customHeight="1">
      <c r="B28" s="16"/>
      <c r="C28" s="7">
        <v>0</v>
      </c>
      <c r="D28" s="113"/>
      <c r="E28" s="56"/>
    </row>
    <row r="29" spans="2:5" ht="30" customHeight="1">
      <c r="B29" s="70"/>
      <c r="C29" s="9">
        <v>0</v>
      </c>
      <c r="D29" s="114"/>
      <c r="E29" s="57"/>
    </row>
    <row r="30" spans="2:5" ht="30" customHeight="1" thickBot="1">
      <c r="B30" s="62" t="s">
        <v>17</v>
      </c>
      <c r="C30" s="63">
        <f>SUM(C27:C29)</f>
        <v>0</v>
      </c>
      <c r="D30" s="64"/>
      <c r="E30" s="65"/>
    </row>
    <row r="31" spans="2:5" ht="17.25" customHeight="1" thickTop="1">
      <c r="B31" s="94" t="s">
        <v>19</v>
      </c>
      <c r="C31" s="95"/>
      <c r="D31" s="98">
        <f>C3+C10+C18</f>
        <v>0</v>
      </c>
      <c r="E31" s="58"/>
    </row>
    <row r="32" spans="2:5" ht="19.5" customHeight="1" thickBot="1">
      <c r="B32" s="96"/>
      <c r="C32" s="97"/>
      <c r="D32" s="99"/>
      <c r="E32" s="72"/>
    </row>
    <row r="33" s="2" customFormat="1" ht="14.25" thickTop="1"/>
  </sheetData>
  <mergeCells count="9">
    <mergeCell ref="B31:C32"/>
    <mergeCell ref="D31:D32"/>
    <mergeCell ref="B8:B9"/>
    <mergeCell ref="B4:B5"/>
    <mergeCell ref="B6:B7"/>
    <mergeCell ref="D19:E19"/>
    <mergeCell ref="D25:E25"/>
    <mergeCell ref="B19:C19"/>
    <mergeCell ref="B25:C25"/>
  </mergeCells>
  <phoneticPr fontId="4"/>
  <printOptions horizontalCentered="1"/>
  <pageMargins left="0.62992125984251968" right="0.43307086614173229" top="0.39370078740157483" bottom="0.35433070866141736" header="0.31496062992125984" footer="0.31496062992125984"/>
  <pageSetup paperSize="9" scale="88" fitToWidth="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842F5-F570-4931-A229-570EC71DDE78}">
  <sheetPr>
    <tabColor rgb="FFFFFF00"/>
    <pageSetUpPr fitToPage="1"/>
  </sheetPr>
  <dimension ref="B1:E33"/>
  <sheetViews>
    <sheetView zoomScaleNormal="100" workbookViewId="0">
      <selection activeCell="E35" sqref="E35"/>
    </sheetView>
  </sheetViews>
  <sheetFormatPr defaultRowHeight="13.5"/>
  <cols>
    <col min="1" max="1" width="4.625" style="2" customWidth="1"/>
    <col min="2" max="2" width="17.5" style="2" customWidth="1"/>
    <col min="3" max="3" width="16.625" style="2" customWidth="1"/>
    <col min="4" max="4" width="31.5" style="2" customWidth="1"/>
    <col min="5" max="5" width="28.375" style="2" customWidth="1"/>
    <col min="6" max="16384" width="9" style="2"/>
  </cols>
  <sheetData>
    <row r="1" spans="2:5" ht="21" customHeight="1" thickBot="1">
      <c r="B1" s="75" t="s">
        <v>56</v>
      </c>
      <c r="C1" s="76"/>
    </row>
    <row r="2" spans="2:5" ht="39.950000000000003" customHeight="1" thickTop="1" thickBot="1">
      <c r="B2" s="17" t="s">
        <v>0</v>
      </c>
      <c r="C2" s="18" t="s">
        <v>29</v>
      </c>
      <c r="D2" s="18" t="s">
        <v>2</v>
      </c>
      <c r="E2" s="19" t="s">
        <v>53</v>
      </c>
    </row>
    <row r="3" spans="2:5" ht="30" customHeight="1" thickTop="1">
      <c r="B3" s="24" t="s">
        <v>24</v>
      </c>
      <c r="C3" s="25">
        <f>SUM(C4:C9)</f>
        <v>700000</v>
      </c>
      <c r="D3" s="26"/>
      <c r="E3" s="27"/>
    </row>
    <row r="4" spans="2:5" ht="30" customHeight="1">
      <c r="B4" s="102" t="s">
        <v>31</v>
      </c>
      <c r="C4" s="28">
        <v>250000</v>
      </c>
      <c r="D4" s="49" t="s">
        <v>30</v>
      </c>
      <c r="E4" s="13" t="s">
        <v>33</v>
      </c>
    </row>
    <row r="5" spans="2:5" ht="30" customHeight="1">
      <c r="B5" s="103"/>
      <c r="C5" s="43">
        <v>0</v>
      </c>
      <c r="D5" s="50"/>
      <c r="E5" s="44"/>
    </row>
    <row r="6" spans="2:5" ht="30" customHeight="1">
      <c r="B6" s="102" t="s">
        <v>32</v>
      </c>
      <c r="C6" s="45">
        <v>40000</v>
      </c>
      <c r="D6" s="51" t="s">
        <v>35</v>
      </c>
      <c r="E6" s="46" t="s">
        <v>4</v>
      </c>
    </row>
    <row r="7" spans="2:5" ht="30" customHeight="1">
      <c r="B7" s="103"/>
      <c r="C7" s="40">
        <v>60000</v>
      </c>
      <c r="D7" s="52" t="s">
        <v>36</v>
      </c>
      <c r="E7" s="42" t="s">
        <v>3</v>
      </c>
    </row>
    <row r="8" spans="2:5" ht="30" customHeight="1">
      <c r="B8" s="100" t="s">
        <v>25</v>
      </c>
      <c r="C8" s="41">
        <v>240000</v>
      </c>
      <c r="D8" s="49" t="s">
        <v>34</v>
      </c>
      <c r="E8" s="13" t="s">
        <v>37</v>
      </c>
    </row>
    <row r="9" spans="2:5" ht="30" customHeight="1" thickBot="1">
      <c r="B9" s="101"/>
      <c r="C9" s="47">
        <v>110000</v>
      </c>
      <c r="D9" s="53" t="s">
        <v>47</v>
      </c>
      <c r="E9" s="48" t="s">
        <v>38</v>
      </c>
    </row>
    <row r="10" spans="2:5" ht="30" customHeight="1">
      <c r="B10" s="20" t="s">
        <v>26</v>
      </c>
      <c r="C10" s="21">
        <f>SUM(C11:C17)</f>
        <v>450000</v>
      </c>
      <c r="D10" s="22"/>
      <c r="E10" s="23"/>
    </row>
    <row r="11" spans="2:5" ht="30" customHeight="1">
      <c r="B11" s="10" t="s">
        <v>6</v>
      </c>
      <c r="C11" s="3">
        <v>200000</v>
      </c>
      <c r="D11" s="4" t="s">
        <v>48</v>
      </c>
      <c r="E11" s="11" t="s">
        <v>3</v>
      </c>
    </row>
    <row r="12" spans="2:5" ht="30" customHeight="1">
      <c r="B12" s="10" t="s">
        <v>7</v>
      </c>
      <c r="C12" s="3">
        <v>0</v>
      </c>
      <c r="D12" s="4"/>
      <c r="E12" s="11"/>
    </row>
    <row r="13" spans="2:5" ht="30" customHeight="1">
      <c r="B13" s="10" t="s">
        <v>8</v>
      </c>
      <c r="C13" s="3">
        <v>5000</v>
      </c>
      <c r="D13" s="4" t="s">
        <v>39</v>
      </c>
      <c r="E13" s="11" t="s">
        <v>51</v>
      </c>
    </row>
    <row r="14" spans="2:5" ht="30" customHeight="1">
      <c r="B14" s="10" t="s">
        <v>9</v>
      </c>
      <c r="C14" s="3">
        <v>0</v>
      </c>
      <c r="D14" s="4"/>
      <c r="E14" s="11"/>
    </row>
    <row r="15" spans="2:5" ht="30" customHeight="1">
      <c r="B15" s="10" t="s">
        <v>10</v>
      </c>
      <c r="C15" s="3">
        <v>220000</v>
      </c>
      <c r="D15" s="4" t="s">
        <v>40</v>
      </c>
      <c r="E15" s="11" t="s">
        <v>4</v>
      </c>
    </row>
    <row r="16" spans="2:5" ht="30" customHeight="1">
      <c r="B16" s="10" t="s">
        <v>11</v>
      </c>
      <c r="C16" s="3">
        <v>15000</v>
      </c>
      <c r="D16" s="4" t="s">
        <v>41</v>
      </c>
      <c r="E16" s="11" t="s">
        <v>52</v>
      </c>
    </row>
    <row r="17" spans="2:5" ht="30" customHeight="1" thickBot="1">
      <c r="B17" s="12" t="s">
        <v>12</v>
      </c>
      <c r="C17" s="28">
        <v>10000</v>
      </c>
      <c r="D17" s="5" t="s">
        <v>42</v>
      </c>
      <c r="E17" s="13"/>
    </row>
    <row r="18" spans="2:5" ht="30" customHeight="1">
      <c r="B18" s="29" t="s">
        <v>27</v>
      </c>
      <c r="C18" s="30">
        <f>C24+C30</f>
        <v>350000</v>
      </c>
      <c r="D18" s="31"/>
      <c r="E18" s="32"/>
    </row>
    <row r="19" spans="2:5" ht="20.100000000000001" customHeight="1">
      <c r="B19" s="106" t="s">
        <v>16</v>
      </c>
      <c r="C19" s="104"/>
      <c r="D19" s="104" t="s">
        <v>14</v>
      </c>
      <c r="E19" s="105"/>
    </row>
    <row r="20" spans="2:5" ht="20.100000000000001" customHeight="1">
      <c r="B20" s="14" t="s">
        <v>13</v>
      </c>
      <c r="C20" s="6" t="s">
        <v>1</v>
      </c>
      <c r="D20" s="6" t="s">
        <v>2</v>
      </c>
      <c r="E20" s="15" t="s">
        <v>54</v>
      </c>
    </row>
    <row r="21" spans="2:5" ht="30.75" customHeight="1">
      <c r="B21" s="16" t="s">
        <v>43</v>
      </c>
      <c r="C21" s="7">
        <v>100000</v>
      </c>
      <c r="D21" s="54" t="s">
        <v>49</v>
      </c>
      <c r="E21" s="56" t="s">
        <v>5</v>
      </c>
    </row>
    <row r="22" spans="2:5" ht="30.75" customHeight="1">
      <c r="B22" s="16" t="s">
        <v>44</v>
      </c>
      <c r="C22" s="7">
        <v>50000</v>
      </c>
      <c r="D22" s="54" t="s">
        <v>50</v>
      </c>
      <c r="E22" s="56" t="s">
        <v>5</v>
      </c>
    </row>
    <row r="23" spans="2:5" ht="30.75" customHeight="1">
      <c r="B23" s="59"/>
      <c r="C23" s="60">
        <v>0</v>
      </c>
      <c r="D23" s="61"/>
      <c r="E23" s="55"/>
    </row>
    <row r="24" spans="2:5" ht="30" customHeight="1">
      <c r="B24" s="66" t="s">
        <v>17</v>
      </c>
      <c r="C24" s="67">
        <f>SUM(C21:C23)</f>
        <v>150000</v>
      </c>
      <c r="D24" s="68"/>
      <c r="E24" s="69"/>
    </row>
    <row r="25" spans="2:5" ht="20.100000000000001" customHeight="1">
      <c r="B25" s="106" t="s">
        <v>18</v>
      </c>
      <c r="C25" s="104"/>
      <c r="D25" s="104" t="s">
        <v>20</v>
      </c>
      <c r="E25" s="105"/>
    </row>
    <row r="26" spans="2:5" ht="20.100000000000001" customHeight="1">
      <c r="B26" s="14" t="s">
        <v>15</v>
      </c>
      <c r="C26" s="6" t="s">
        <v>1</v>
      </c>
      <c r="D26" s="6" t="s">
        <v>2</v>
      </c>
      <c r="E26" s="15" t="s">
        <v>54</v>
      </c>
    </row>
    <row r="27" spans="2:5" ht="30" customHeight="1">
      <c r="B27" s="16" t="s">
        <v>45</v>
      </c>
      <c r="C27" s="7">
        <v>200000</v>
      </c>
      <c r="D27" s="54" t="s">
        <v>46</v>
      </c>
      <c r="E27" s="56" t="s">
        <v>5</v>
      </c>
    </row>
    <row r="28" spans="2:5" ht="30" customHeight="1">
      <c r="B28" s="16"/>
      <c r="C28" s="7">
        <v>0</v>
      </c>
      <c r="D28" s="8"/>
      <c r="E28" s="56"/>
    </row>
    <row r="29" spans="2:5" ht="30" customHeight="1">
      <c r="B29" s="70"/>
      <c r="C29" s="9">
        <v>0</v>
      </c>
      <c r="D29" s="71"/>
      <c r="E29" s="57"/>
    </row>
    <row r="30" spans="2:5" ht="30" customHeight="1" thickBot="1">
      <c r="B30" s="62" t="s">
        <v>17</v>
      </c>
      <c r="C30" s="63">
        <f>SUM(C27:C29)</f>
        <v>200000</v>
      </c>
      <c r="D30" s="64"/>
      <c r="E30" s="65"/>
    </row>
    <row r="31" spans="2:5" ht="17.25" customHeight="1" thickTop="1">
      <c r="B31" s="94" t="s">
        <v>19</v>
      </c>
      <c r="C31" s="95"/>
      <c r="D31" s="98">
        <f>C3+C10+C18</f>
        <v>1500000</v>
      </c>
      <c r="E31" s="58"/>
    </row>
    <row r="32" spans="2:5" ht="19.5" customHeight="1" thickBot="1">
      <c r="B32" s="96"/>
      <c r="C32" s="97"/>
      <c r="D32" s="99"/>
      <c r="E32" s="72"/>
    </row>
    <row r="33" ht="14.25" thickTop="1"/>
  </sheetData>
  <mergeCells count="9">
    <mergeCell ref="B31:C32"/>
    <mergeCell ref="D31:D32"/>
    <mergeCell ref="B4:B5"/>
    <mergeCell ref="B6:B7"/>
    <mergeCell ref="B8:B9"/>
    <mergeCell ref="B19:C19"/>
    <mergeCell ref="D19:E19"/>
    <mergeCell ref="B25:C25"/>
    <mergeCell ref="D25:E25"/>
  </mergeCells>
  <phoneticPr fontId="4"/>
  <pageMargins left="0.62992125984251968" right="0.43307086614173229" top="0.39370078740157483" bottom="0.35433070866141736" header="0.31496062992125984" footer="0.31496062992125984"/>
  <pageSetup paperSize="9" scale="88"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総括票</vt:lpstr>
      <vt:lpstr>内訳</vt:lpstr>
      <vt:lpstr>【内訳記入例】</vt:lpstr>
      <vt:lpstr>【内訳記入例】!Print_Area</vt:lpstr>
      <vt:lpstr>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owa</dc:creator>
  <cp:lastModifiedBy>Owa Noriko</cp:lastModifiedBy>
  <cp:lastPrinted>2024-03-18T03:05:51Z</cp:lastPrinted>
  <dcterms:created xsi:type="dcterms:W3CDTF">2020-03-13T05:39:52Z</dcterms:created>
  <dcterms:modified xsi:type="dcterms:W3CDTF">2024-03-18T03:06:59Z</dcterms:modified>
</cp:coreProperties>
</file>